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onery\2023\058\1 výzva\"/>
    </mc:Choice>
  </mc:AlternateContent>
  <xr:revisionPtr revIDLastSave="0" documentId="13_ncr:1_{C512E203-322C-497D-8260-9144666E686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Tonery" sheetId="1" r:id="rId1"/>
  </sheets>
  <definedNames>
    <definedName name="_xlnm.Print_Area" localSheetId="0">Tonery!$B$1:$V$13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S8" i="1"/>
  <c r="T8" i="1"/>
  <c r="S9" i="1"/>
  <c r="T9" i="1"/>
  <c r="S10" i="1"/>
  <c r="T10" i="1"/>
  <c r="T7" i="1"/>
  <c r="P7" i="1"/>
  <c r="S7" i="1" l="1"/>
  <c r="R13" i="1" s="1"/>
  <c r="Q13" i="1"/>
</calcChain>
</file>

<file path=xl/sharedStrings.xml><?xml version="1.0" encoding="utf-8"?>
<sst xmlns="http://schemas.openxmlformats.org/spreadsheetml/2006/main" count="51" uniqueCount="43">
  <si>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</si>
  <si>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</si>
  <si>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</si>
  <si>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</si>
  <si>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</si>
  <si>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</si>
  <si>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</si>
  <si>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</si>
  <si>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</si>
  <si>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</si>
  <si>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</si>
  <si>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</si>
  <si>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</si>
  <si>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</si>
  <si>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</si>
  <si>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</si>
  <si>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</si>
  <si>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</si>
  <si>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</si>
  <si>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</si>
  <si>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</si>
  <si>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</si>
  <si>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</si>
  <si>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</si>
  <si>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</si>
  <si>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</si>
  <si>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</si>
  <si>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</si>
  <si>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</si>
  <si>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</si>
  <si>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058 - 2023 (kompatibilní)</t>
  </si>
  <si>
    <t>ks</t>
  </si>
  <si>
    <t>KMT - PhDr. Pavel Masopust, Ph.D.,
Tel.: 605 024 521, 
E-mail: pmasop@kmt.zcu.cz</t>
  </si>
  <si>
    <t>Klatovská tř. 51, 
301 00 Plzeň, 
Fakulta pedagogická - Katedra matematiky, fyziky a technické výchovy - Oddělení fyziky,
místnost KL 411a</t>
  </si>
  <si>
    <t>NE</t>
  </si>
  <si>
    <t>Samostatná faktura</t>
  </si>
  <si>
    <r>
      <t xml:space="preserve"> Toner do tiskárny Brother MFC-L8690CDW  - </t>
    </r>
    <r>
      <rPr>
        <b/>
        <sz val="11"/>
        <color theme="1"/>
        <rFont val="Calibri"/>
        <family val="2"/>
        <charset val="238"/>
        <scheme val="minor"/>
      </rPr>
      <t>azurový velkokapacitní</t>
    </r>
  </si>
  <si>
    <r>
      <t>Toner do tiskárny Brother MFC-L8690CDW -</t>
    </r>
    <r>
      <rPr>
        <b/>
        <sz val="11"/>
        <color theme="1"/>
        <rFont val="Calibri"/>
        <family val="2"/>
        <charset val="238"/>
        <scheme val="minor"/>
      </rPr>
      <t xml:space="preserve"> purpurový velkokapacitní</t>
    </r>
  </si>
  <si>
    <r>
      <t>Toner do tiskárny Brother MFC-L8690CDW -</t>
    </r>
    <r>
      <rPr>
        <b/>
        <sz val="11"/>
        <color theme="1"/>
        <rFont val="Calibri"/>
        <family val="2"/>
        <charset val="238"/>
        <scheme val="minor"/>
      </rPr>
      <t xml:space="preserve"> žlutý velkokapacitní</t>
    </r>
  </si>
  <si>
    <r>
      <t>Toner do tiskárny Brother MFC-L8690CDW -</t>
    </r>
    <r>
      <rPr>
        <b/>
        <sz val="11"/>
        <color theme="1"/>
        <rFont val="Calibri"/>
        <family val="2"/>
        <charset val="238"/>
        <scheme val="minor"/>
      </rPr>
      <t xml:space="preserve"> černý velkokapacitní</t>
    </r>
  </si>
  <si>
    <r>
      <t xml:space="preserve">Originální, nebo kompatibilní toner splňující podmínky certifikátu STMC.
Minimální výtěžnost při 5% pokrytí </t>
    </r>
    <r>
      <rPr>
        <b/>
        <sz val="11"/>
        <color theme="1"/>
        <rFont val="Calibri"/>
        <family val="2"/>
        <charset val="238"/>
        <scheme val="minor"/>
      </rPr>
      <t>6 500</t>
    </r>
    <r>
      <rPr>
        <sz val="11"/>
        <color theme="1"/>
        <rFont val="Calibri"/>
        <family val="2"/>
        <charset val="238"/>
        <scheme val="minor"/>
      </rPr>
      <t xml:space="preserve"> stran A4 v souladu s normou ISO/IEC 19798. 
Při splnění požadované výtěžnosti možno dodat i jako sadu více tonerů.</t>
    </r>
  </si>
  <si>
    <r>
      <t xml:space="preserve">Originální, nebo kompatibilní toner splňující podmínky certifikátu STMC.
Minimální výtěžnost při 5% pokrytí </t>
    </r>
    <r>
      <rPr>
        <b/>
        <sz val="11"/>
        <color theme="1"/>
        <rFont val="Calibri"/>
        <family val="2"/>
        <charset val="238"/>
        <scheme val="minor"/>
      </rPr>
      <t>4 000</t>
    </r>
    <r>
      <rPr>
        <sz val="11"/>
        <color theme="1"/>
        <rFont val="Calibri"/>
        <family val="2"/>
        <charset val="238"/>
        <scheme val="minor"/>
      </rPr>
      <t xml:space="preserve"> stran A4 v souladu s normou ISO/IEC 19798. 
Při splnění požadované výtěžnosti možno dodat i jako sadu více tonerů.</t>
    </r>
  </si>
  <si>
    <r>
      <t xml:space="preserve">Originální, nebo kompatibilní toner splňující podmínky certifikátu STMC.
Minimální výtěžnost při 5% pokrytí </t>
    </r>
    <r>
      <rPr>
        <b/>
        <sz val="11"/>
        <rFont val="Calibri"/>
        <family val="2"/>
        <charset val="238"/>
        <scheme val="minor"/>
      </rPr>
      <t>4 000</t>
    </r>
    <r>
      <rPr>
        <sz val="11"/>
        <rFont val="Calibri"/>
        <family val="2"/>
        <charset val="238"/>
        <scheme val="minor"/>
      </rPr>
      <t xml:space="preserve"> stran A4 v souladu s normou ISO/IEC 19798. 
Při splnění požadované výtěžnosti možno dodat i jako sadu více tonerů.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</si>
</sst>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8" fillId="3" borderId="11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topLeftCell="D3" zoomScaleNormal="100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7.28515625" style="1" customWidth="1"/>
    <col min="4" max="4" width="9.7109375" style="2" bestFit="1" customWidth="1"/>
    <col min="5" max="5" width="9" style="3" bestFit="1" customWidth="1"/>
    <col min="6" max="6" width="80.5703125" style="1" customWidth="1"/>
    <col min="7" max="7" width="29.5703125" style="1" bestFit="1" customWidth="1"/>
    <col min="8" max="8" width="19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9.7109375" customWidth="1"/>
    <col min="14" max="14" width="35.28515625" customWidth="1"/>
    <col min="15" max="15" width="25.7109375" style="1" customWidth="1"/>
    <col min="16" max="16" width="17.710937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34.85546875" style="4" customWidth="1"/>
  </cols>
  <sheetData>
    <row r="1" spans="2:22" ht="42" customHeight="1" x14ac:dyDescent="0.25">
      <c r="B1" s="85" t="s">
        <v>30</v>
      </c>
      <c r="C1" s="86"/>
      <c r="D1" s="34"/>
      <c r="E1" s="35"/>
      <c r="G1" s="64"/>
    </row>
    <row r="2" spans="2:22" ht="21" customHeight="1" x14ac:dyDescent="0.25">
      <c r="B2" s="9"/>
      <c r="C2"/>
      <c r="D2" s="9"/>
      <c r="E2" s="10"/>
      <c r="F2" s="5"/>
      <c r="G2" s="92"/>
      <c r="H2" s="93"/>
      <c r="I2" s="93"/>
      <c r="J2" s="93"/>
      <c r="K2" s="93"/>
      <c r="L2" s="93"/>
      <c r="M2" s="93"/>
      <c r="N2" s="93"/>
      <c r="O2" s="93"/>
      <c r="P2" s="5"/>
      <c r="Q2" s="6"/>
      <c r="R2" s="6"/>
      <c r="T2" s="6"/>
      <c r="U2" s="7"/>
      <c r="V2" s="8"/>
    </row>
    <row r="3" spans="2:22" ht="18.75" customHeight="1" x14ac:dyDescent="0.25">
      <c r="B3" s="14"/>
      <c r="C3" s="12" t="s">
        <v>0</v>
      </c>
      <c r="D3" s="13"/>
      <c r="E3" s="13"/>
      <c r="F3" s="13"/>
      <c r="G3" s="93"/>
      <c r="H3" s="93"/>
      <c r="I3" s="93"/>
      <c r="J3" s="93"/>
      <c r="K3" s="93"/>
      <c r="L3" s="93"/>
      <c r="M3" s="93"/>
      <c r="N3" s="93"/>
      <c r="O3" s="93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7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7" t="s">
        <v>8</v>
      </c>
      <c r="T6" s="67" t="s">
        <v>9</v>
      </c>
      <c r="U6" s="23" t="s">
        <v>26</v>
      </c>
      <c r="V6" s="23" t="s">
        <v>27</v>
      </c>
    </row>
    <row r="7" spans="2:22" ht="68.25" customHeight="1" thickTop="1" x14ac:dyDescent="0.25">
      <c r="B7" s="51">
        <v>1</v>
      </c>
      <c r="C7" s="68" t="s">
        <v>36</v>
      </c>
      <c r="D7" s="52">
        <v>5</v>
      </c>
      <c r="E7" s="53" t="s">
        <v>31</v>
      </c>
      <c r="F7" s="71" t="s">
        <v>42</v>
      </c>
      <c r="G7" s="99"/>
      <c r="H7" s="54" t="s">
        <v>28</v>
      </c>
      <c r="I7" s="75" t="s">
        <v>35</v>
      </c>
      <c r="J7" s="94" t="s">
        <v>34</v>
      </c>
      <c r="K7" s="72"/>
      <c r="L7" s="72"/>
      <c r="M7" s="75" t="s">
        <v>32</v>
      </c>
      <c r="N7" s="75" t="s">
        <v>33</v>
      </c>
      <c r="O7" s="78">
        <v>21</v>
      </c>
      <c r="P7" s="48">
        <f t="shared" ref="P7:P10" si="0">D7*Q7</f>
        <v>3000</v>
      </c>
      <c r="Q7" s="55">
        <v>600</v>
      </c>
      <c r="R7" s="102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72"/>
      <c r="V7" s="72" t="s">
        <v>10</v>
      </c>
    </row>
    <row r="8" spans="2:22" ht="72" customHeight="1" x14ac:dyDescent="0.25">
      <c r="B8" s="59">
        <v>2</v>
      </c>
      <c r="C8" s="69" t="s">
        <v>37</v>
      </c>
      <c r="D8" s="60">
        <v>5</v>
      </c>
      <c r="E8" s="61" t="s">
        <v>31</v>
      </c>
      <c r="F8" s="69" t="s">
        <v>41</v>
      </c>
      <c r="G8" s="100"/>
      <c r="H8" s="62" t="s">
        <v>28</v>
      </c>
      <c r="I8" s="97"/>
      <c r="J8" s="95"/>
      <c r="K8" s="73"/>
      <c r="L8" s="73"/>
      <c r="M8" s="76"/>
      <c r="N8" s="76"/>
      <c r="O8" s="79"/>
      <c r="P8" s="56">
        <f t="shared" si="0"/>
        <v>3000</v>
      </c>
      <c r="Q8" s="63">
        <v>600</v>
      </c>
      <c r="R8" s="103"/>
      <c r="S8" s="57">
        <f t="shared" ref="S8:S10" si="3">D8*R8</f>
        <v>0</v>
      </c>
      <c r="T8" s="58" t="str">
        <f t="shared" ref="T8:T10" si="4">IF(ISNUMBER(R8), IF(R8&gt;Q8,"NEVYHOVUJE","VYHOVUJE")," ")</f>
        <v xml:space="preserve"> </v>
      </c>
      <c r="U8" s="73"/>
      <c r="V8" s="73"/>
    </row>
    <row r="9" spans="2:22" ht="62.25" customHeight="1" x14ac:dyDescent="0.25">
      <c r="B9" s="59">
        <v>3</v>
      </c>
      <c r="C9" s="69" t="s">
        <v>38</v>
      </c>
      <c r="D9" s="60">
        <v>5</v>
      </c>
      <c r="E9" s="61" t="s">
        <v>31</v>
      </c>
      <c r="F9" s="69" t="s">
        <v>41</v>
      </c>
      <c r="G9" s="100"/>
      <c r="H9" s="62" t="s">
        <v>28</v>
      </c>
      <c r="I9" s="97"/>
      <c r="J9" s="95"/>
      <c r="K9" s="73"/>
      <c r="L9" s="73"/>
      <c r="M9" s="76"/>
      <c r="N9" s="76"/>
      <c r="O9" s="79"/>
      <c r="P9" s="56">
        <f t="shared" si="0"/>
        <v>3000</v>
      </c>
      <c r="Q9" s="63">
        <v>600</v>
      </c>
      <c r="R9" s="103"/>
      <c r="S9" s="57">
        <f t="shared" si="3"/>
        <v>0</v>
      </c>
      <c r="T9" s="58" t="str">
        <f t="shared" si="4"/>
        <v xml:space="preserve"> </v>
      </c>
      <c r="U9" s="73"/>
      <c r="V9" s="73"/>
    </row>
    <row r="10" spans="2:22" ht="73.5" customHeight="1" thickBot="1" x14ac:dyDescent="0.3">
      <c r="B10" s="40">
        <v>4</v>
      </c>
      <c r="C10" s="70" t="s">
        <v>39</v>
      </c>
      <c r="D10" s="41">
        <v>5</v>
      </c>
      <c r="E10" s="42" t="s">
        <v>31</v>
      </c>
      <c r="F10" s="70" t="s">
        <v>40</v>
      </c>
      <c r="G10" s="101"/>
      <c r="H10" s="47" t="s">
        <v>28</v>
      </c>
      <c r="I10" s="98"/>
      <c r="J10" s="96"/>
      <c r="K10" s="74"/>
      <c r="L10" s="74"/>
      <c r="M10" s="77"/>
      <c r="N10" s="77"/>
      <c r="O10" s="80"/>
      <c r="P10" s="43">
        <f t="shared" si="0"/>
        <v>3000</v>
      </c>
      <c r="Q10" s="44">
        <v>600</v>
      </c>
      <c r="R10" s="104"/>
      <c r="S10" s="45">
        <f t="shared" si="3"/>
        <v>0</v>
      </c>
      <c r="T10" s="46" t="str">
        <f t="shared" si="4"/>
        <v xml:space="preserve"> </v>
      </c>
      <c r="U10" s="74"/>
      <c r="V10" s="74"/>
    </row>
    <row r="11" spans="2:22" ht="13.5" customHeight="1" thickTop="1" thickBot="1" x14ac:dyDescent="0.3">
      <c r="C11"/>
      <c r="D11"/>
      <c r="E11"/>
      <c r="F11"/>
      <c r="G11"/>
      <c r="H11"/>
      <c r="I11"/>
      <c r="J11"/>
      <c r="O11"/>
      <c r="P11"/>
      <c r="S11" s="39"/>
    </row>
    <row r="12" spans="2:22" ht="60.75" customHeight="1" thickTop="1" thickBot="1" x14ac:dyDescent="0.3">
      <c r="B12" s="87" t="s">
        <v>11</v>
      </c>
      <c r="C12" s="88"/>
      <c r="D12" s="88"/>
      <c r="E12" s="88"/>
      <c r="F12" s="88"/>
      <c r="G12" s="88"/>
      <c r="H12" s="66"/>
      <c r="I12" s="26"/>
      <c r="J12" s="26"/>
      <c r="K12" s="26"/>
      <c r="L12" s="27"/>
      <c r="M12" s="11"/>
      <c r="N12" s="11"/>
      <c r="O12" s="28"/>
      <c r="P12" s="28"/>
      <c r="Q12" s="29" t="s">
        <v>12</v>
      </c>
      <c r="R12" s="89" t="s">
        <v>13</v>
      </c>
      <c r="S12" s="90"/>
      <c r="T12" s="91"/>
      <c r="U12" s="21"/>
      <c r="V12" s="30"/>
    </row>
    <row r="13" spans="2:22" ht="33" customHeight="1" thickTop="1" thickBot="1" x14ac:dyDescent="0.3">
      <c r="B13" s="81" t="s">
        <v>14</v>
      </c>
      <c r="C13" s="81"/>
      <c r="D13" s="81"/>
      <c r="E13" s="81"/>
      <c r="F13" s="81"/>
      <c r="G13" s="81"/>
      <c r="H13" s="65"/>
      <c r="I13" s="31"/>
      <c r="L13" s="9"/>
      <c r="M13" s="9"/>
      <c r="N13" s="9"/>
      <c r="O13" s="32"/>
      <c r="P13" s="32"/>
      <c r="Q13" s="33">
        <f>SUM(P7:P10)</f>
        <v>12000</v>
      </c>
      <c r="R13" s="82">
        <f>SUM(S7:S10)</f>
        <v>0</v>
      </c>
      <c r="S13" s="83"/>
      <c r="T13" s="84"/>
    </row>
    <row r="14" spans="2:22" ht="14.25" customHeight="1" thickTop="1" x14ac:dyDescent="0.25">
      <c r="B14" s="37"/>
    </row>
    <row r="15" spans="2:22" ht="14.25" customHeight="1" x14ac:dyDescent="0.25">
      <c r="B15" s="38"/>
      <c r="C15" s="37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U3ASKL8l+F+mw2tNcdIwyku/dz2RbZM3/GnQAScadumB9sCKcAluMcYA49X5yQnvNR3YHufhkTIrwkYKBxA1Jg==" saltValue="wvUH8Hs/sKc0rwfRZ5RnxA==" spinCount="100000" sheet="1" objects="1" scenarios="1"/>
  <mergeCells count="15">
    <mergeCell ref="B13:G13"/>
    <mergeCell ref="R13:T13"/>
    <mergeCell ref="B1:C1"/>
    <mergeCell ref="B12:G12"/>
    <mergeCell ref="R12:T12"/>
    <mergeCell ref="G2:O3"/>
    <mergeCell ref="L7:L10"/>
    <mergeCell ref="K7:K10"/>
    <mergeCell ref="J7:J10"/>
    <mergeCell ref="I7:I10"/>
    <mergeCell ref="V7:V10"/>
    <mergeCell ref="U7:U10"/>
    <mergeCell ref="M7:M10"/>
    <mergeCell ref="N7:N10"/>
    <mergeCell ref="O7:O10"/>
  </mergeCells>
  <phoneticPr fontId="18" type="noConversion"/>
  <conditionalFormatting sqref="B7:B10 D7:D10">
    <cfRule type="containsBlanks" dxfId="11" priority="57">
      <formula>LEN(TRIM(B7))=0</formula>
    </cfRule>
  </conditionalFormatting>
  <conditionalFormatting sqref="B7:B10">
    <cfRule type="cellIs" dxfId="10" priority="52" operator="greaterThanOrEqual">
      <formula>1</formula>
    </cfRule>
  </conditionalFormatting>
  <conditionalFormatting sqref="G7:G10 R7:R10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0">
    <cfRule type="notContainsBlanks" dxfId="6" priority="25">
      <formula>LEN(TRIM(G7))&gt;0</formula>
    </cfRule>
  </conditionalFormatting>
  <conditionalFormatting sqref="H7:H10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0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H7:H10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2023-11-14T07:04:57Z</cp:lastPrinted>
  <dcterms:created xsi:type="dcterms:W3CDTF">2014-03-05T12:43:32Z</dcterms:created>
  <dcterms:modified xsi:type="dcterms:W3CDTF">2023-11-14T07:25:30Z</dcterms:modified>
</cp:coreProperties>
</file>